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59_25_DKR_Zakł_Patomorf\"/>
    </mc:Choice>
  </mc:AlternateContent>
  <xr:revisionPtr revIDLastSave="0" documentId="13_ncr:1_{60A3AD75-51A8-40B7-943D-AE7DFD5182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K30" i="2" l="1"/>
  <c r="L30" i="2" s="1"/>
  <c r="M30" i="2" l="1"/>
  <c r="G23" i="2"/>
  <c r="F30" i="2" l="1"/>
  <c r="G30" i="2" l="1"/>
</calcChain>
</file>

<file path=xl/sharedStrings.xml><?xml version="1.0" encoding="utf-8"?>
<sst xmlns="http://schemas.openxmlformats.org/spreadsheetml/2006/main" count="50" uniqueCount="50">
  <si>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</si>
  <si>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</si>
  <si>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</si>
  <si>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</si>
  <si>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</si>
  <si>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</si>
  <si>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</si>
  <si>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</si>
  <si>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</si>
  <si>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</si>
  <si>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</si>
  <si>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</si>
  <si>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Źródło finansowania zamówienia:</t>
  </si>
  <si>
    <t>Miejsce wykonania: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</si>
  <si>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</si>
  <si>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</si>
  <si>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</si>
  <si>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</si>
  <si>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</si>
  <si>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</si>
  <si>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</si>
  <si>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</si>
  <si>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</si>
  <si>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</si>
  <si>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</si>
  <si>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</si>
  <si>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</si>
  <si>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</si>
  <si>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2. Praktyczna znajomość aktualnie obowiązujących standardów akredytacyjnych w zakresie jakości i kompleksowości świadczenia - dokumenty potwierdzające spełnianie wymagania: zaświadczenia, np. o kursach, szkoleniach lub w ich miejsce opcjonalnie - oświadczenie o praktycznej znajomości standardów akredytacyjnych w patomorfologii - opatrzone datą  i podpisane czytelnie przez Oferenta.</t>
  </si>
  <si>
    <t>4. Obowiązek przedkładania do weryfikacji wykazu udzielonych świadczeń zdrowotnych w odniesieniu do kryterium zgodności z wymogami standardów akredytacyjnych  w patomorfologii (Standardy: [RP] Rozpoznanie patomorfologiczne], [BM] Biologia molekularna w patomorfologii);</t>
  </si>
  <si>
    <t>5. Terminowe wykonywanie świadczeń zdrowotnych zgodnie z aktualnie obowiązującymi przepisami Rozporządzeń Ministra Zdrowia / Zarządzeń Prezeza NFZ; na dzień składania wniosku dla badań z zakresu szybkiej ścieżki onkologicznej KDiLO termin wykonania świadczenia wynosi 14 dni.</t>
  </si>
  <si>
    <t>Zadanie: Diagnostyka histopatologiczna i konsultacyjna nowotworów w Zakładzie Patomorfologii Nowotworów Narodowego Instytutu Onkologii im. Marii Skłodowskiej-Curie -Państwowego Instytutu Badawczego w Warszawie (NIO-PIB)</t>
  </si>
  <si>
    <t>1. Lekarz specjalista patomorfolog, z co najmniej 10. letnim doświadczeniem w diagnostyce nowotworów (wymagane do złożenia: dyplom lekarza, prawo wykonywania zawodu, specjalizacja, CV. Dokumenty potwierdzające wymagane doświadczenie lub w ich miejsce opcjolnalnie - oświadczenie o legitymowaniu się 10. letnim doświadczeniem - opatrzone datą  i podpisane czytelnie przez Oferenta. Polisa OC, aktualne badania lekarskie);</t>
  </si>
  <si>
    <t>6. Hematopatologia [badania histopatologiczne]; za badania wykonane nieterminowo: stawka za badanie pomiejszona o 10% jej wartości;</t>
  </si>
  <si>
    <t>7. Hematopatologia [badania konsultacyjne]; za badania wykonane nieterminowo: stawka za badanie pomiejszona o 10% jej wartości;</t>
  </si>
  <si>
    <t xml:space="preserve">1. Diagnostyka histopatologiczna nowowtorów  [materiały małe do 3 preparatów]; za badania wykonane nieterminowo: stawka za badanie pomiejszona o 10% jej wartości;  </t>
  </si>
  <si>
    <t xml:space="preserve">2. Diagnostyka histopatologiczna nowowtorów  [materiały małe do 3 preparatów] [zmiana usunięta w całości]; za badania wykonane nieterminowo: stawka za badanie pomiejszona o 10% jej wartości; </t>
  </si>
  <si>
    <t>3. Diagnostyka histopatologiczna nowotorów  [materiały poopercyjne od 4 do 10 preparatów]; za badania wykonane nieterminowo: stawka za badanie pomiejszona o 10% jej wartości;</t>
  </si>
  <si>
    <t>4. Diagnostyka histopatologiczna nowowtorów  [materiały poopercyjne od 11 do 20 preparatów]; za badania wykonane nieterminowo: stawka za badanie pomiejszona o 10% jej wartości;</t>
  </si>
  <si>
    <t>5. Kwalifikacje  do badań molekularnych [PCR, NGS]; za badania wykonane nieterminowo: stawka za badanie pomiejszona o 10% jej wartości;</t>
  </si>
  <si>
    <t xml:space="preserve">2. Diagnostyka histopatologiczna nowowtorów  [materiały małe do 3 preparatów]; </t>
  </si>
  <si>
    <t xml:space="preserve">3. Diagnostyka histopatologiczna nowowtorów  [materiały małe do 3 preparatów] [zmiana usunięta w całości]; </t>
  </si>
  <si>
    <t xml:space="preserve">4. Diagnostyka histopatologiczna nowotorów  [materiały poopercyjne od 4 do 10 preparatów]; </t>
  </si>
  <si>
    <t xml:space="preserve">5. Diagnostyka histopatologiczna nowowtorów  [materiały poopercyjne od 11 do 20 preparatów]; </t>
  </si>
  <si>
    <t>6. Kwalifikacje  do badań molekularnych [PCR, NGS];</t>
  </si>
  <si>
    <t>7. Hematopatologia [badania histopatologiczne];</t>
  </si>
  <si>
    <t>8. Hematopatologia [badania konsultacyjne];</t>
  </si>
  <si>
    <t>Załącznik nr 1 do Ogłoszenia konkursowego KO- 59/25/DKR - zadanie nr 1</t>
  </si>
  <si>
    <t>…..............................................................................</t>
  </si>
  <si>
    <t>podpis Oferenta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</si>
</sst>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  <numFmt numFmtId="166" formatCode="0.0"/>
  </numFmts>
  <fonts count="29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7.5"/>
      <color theme="1"/>
      <name val="Times New Roman"/>
      <family val="1"/>
      <charset val="238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9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6" fillId="0" borderId="20" xfId="1" applyNumberFormat="1" applyFont="1" applyFill="1" applyBorder="1" applyAlignment="1" applyProtection="1">
      <alignment vertical="center" wrapText="1"/>
      <protection locked="0"/>
    </xf>
    <xf numFmtId="4" fontId="14" fillId="0" borderId="20" xfId="0" applyNumberFormat="1" applyFont="1" applyFill="1" applyBorder="1" applyAlignment="1" applyProtection="1">
      <alignment vertical="center" wrapText="1"/>
      <protection locked="0"/>
    </xf>
    <xf numFmtId="4" fontId="4" fillId="0" borderId="20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7" fillId="2" borderId="4" xfId="0" applyFont="1" applyFill="1" applyBorder="1" applyAlignment="1" applyProtection="1">
      <alignment horizontal="right" vertical="center" wrapText="1" indent="1"/>
    </xf>
    <xf numFmtId="0" fontId="28" fillId="2" borderId="2" xfId="0" applyFont="1" applyFill="1" applyBorder="1" applyAlignment="1" applyProtection="1">
      <alignment horizontal="right" vertical="center" wrapText="1" indent="1"/>
    </xf>
    <xf numFmtId="0" fontId="7" fillId="2" borderId="37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21" fillId="2" borderId="40" xfId="0" applyFont="1" applyFill="1" applyBorder="1" applyAlignment="1" applyProtection="1">
      <alignment horizontal="center" vertical="center" wrapText="1"/>
    </xf>
    <xf numFmtId="0" fontId="24" fillId="2" borderId="31" xfId="0" applyFont="1" applyFill="1" applyBorder="1" applyAlignment="1" applyProtection="1">
      <alignment horizontal="center" vertical="center" wrapText="1"/>
    </xf>
    <xf numFmtId="0" fontId="24" fillId="2" borderId="32" xfId="0" applyFont="1" applyFill="1" applyBorder="1" applyAlignment="1" applyProtection="1">
      <alignment horizontal="center" vertical="center" wrapText="1"/>
    </xf>
    <xf numFmtId="165" fontId="10" fillId="3" borderId="20" xfId="0" applyNumberFormat="1" applyFont="1" applyFill="1" applyBorder="1" applyAlignment="1" applyProtection="1">
      <alignment horizontal="center" vertical="center" wrapText="1"/>
    </xf>
    <xf numFmtId="165" fontId="10" fillId="3" borderId="41" xfId="0" applyNumberFormat="1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vertical="center" wrapText="1"/>
    </xf>
    <xf numFmtId="0" fontId="5" fillId="2" borderId="25" xfId="0" applyFont="1" applyFill="1" applyBorder="1" applyAlignment="1" applyProtection="1">
      <alignment vertical="center" wrapText="1"/>
    </xf>
    <xf numFmtId="0" fontId="6" fillId="2" borderId="42" xfId="0" applyFont="1" applyFill="1" applyBorder="1" applyAlignment="1" applyProtection="1">
      <alignment horizontal="right" vertical="center" wrapText="1" indent="1"/>
    </xf>
    <xf numFmtId="165" fontId="3" fillId="2" borderId="31" xfId="0" applyNumberFormat="1" applyFont="1" applyFill="1" applyBorder="1" applyAlignment="1" applyProtection="1">
      <alignment horizontal="center" vertical="center" wrapText="1"/>
    </xf>
    <xf numFmtId="165" fontId="3" fillId="2" borderId="32" xfId="0" applyNumberFormat="1" applyFont="1" applyFill="1" applyBorder="1" applyAlignment="1" applyProtection="1">
      <alignment horizontal="center" vertical="center" wrapText="1"/>
    </xf>
    <xf numFmtId="0" fontId="0" fillId="0" borderId="35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25" fillId="3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9" fillId="3" borderId="8" xfId="0" applyFont="1" applyFill="1" applyBorder="1" applyAlignment="1" applyProtection="1">
      <alignment horizontal="right" vertical="center" wrapText="1" inden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Alignment="1" applyProtection="1">
      <alignment horizontal="right" vertical="center" wrapText="1" indent="3"/>
    </xf>
    <xf numFmtId="0" fontId="9" fillId="3" borderId="9" xfId="0" applyFont="1" applyFill="1" applyBorder="1" applyAlignment="1" applyProtection="1">
      <alignment horizontal="right" vertical="center" wrapText="1" indent="1"/>
    </xf>
    <xf numFmtId="0" fontId="16" fillId="3" borderId="9" xfId="0" applyFont="1" applyFill="1" applyBorder="1" applyAlignment="1" applyProtection="1">
      <alignment horizontal="right" vertical="center" wrapText="1" indent="4"/>
    </xf>
    <xf numFmtId="0" fontId="9" fillId="3" borderId="10" xfId="0" applyFont="1" applyFill="1" applyBorder="1" applyAlignment="1" applyProtection="1">
      <alignment horizontal="right" vertical="center" wrapText="1" indent="2"/>
    </xf>
    <xf numFmtId="1" fontId="8" fillId="0" borderId="27" xfId="0" quotePrefix="1" applyNumberFormat="1" applyFont="1" applyFill="1" applyBorder="1" applyAlignment="1" applyProtection="1">
      <alignment horizontal="left" vertical="center" wrapText="1" indent="1"/>
      <protection locked="0"/>
    </xf>
    <xf numFmtId="2" fontId="0" fillId="0" borderId="0" xfId="0" applyNumberFormat="1" applyAlignment="1" applyProtection="1">
      <alignment vertical="center" wrapText="1"/>
      <protection locked="0"/>
    </xf>
    <xf numFmtId="0" fontId="13" fillId="0" borderId="36" xfId="0" applyFont="1" applyBorder="1" applyAlignment="1" applyProtection="1">
      <alignment horizontal="left" vertical="center" wrapText="1"/>
      <protection locked="0"/>
    </xf>
    <xf numFmtId="0" fontId="6" fillId="0" borderId="43" xfId="0" quotePrefix="1" applyNumberFormat="1" applyFont="1" applyFill="1" applyBorder="1" applyAlignment="1" applyProtection="1">
      <alignment horizontal="left" vertical="center" wrapText="1"/>
      <protection locked="0"/>
    </xf>
    <xf numFmtId="0" fontId="6" fillId="0" borderId="44" xfId="0" quotePrefix="1" applyNumberFormat="1" applyFont="1" applyFill="1" applyBorder="1" applyAlignment="1" applyProtection="1">
      <alignment horizontal="left" vertical="center" wrapText="1"/>
      <protection locked="0"/>
    </xf>
    <xf numFmtId="1" fontId="0" fillId="0" borderId="0" xfId="0" applyNumberFormat="1" applyAlignment="1" applyProtection="1">
      <alignment vertical="center" wrapText="1"/>
      <protection locked="0"/>
    </xf>
    <xf numFmtId="166" fontId="0" fillId="0" borderId="0" xfId="0" applyNumberFormat="1" applyAlignment="1" applyProtection="1">
      <alignment vertical="center" wrapText="1"/>
      <protection locked="0"/>
    </xf>
    <xf numFmtId="1" fontId="10" fillId="0" borderId="26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right" vertical="center" wrapText="1" indent="1"/>
    </xf>
    <xf numFmtId="0" fontId="0" fillId="0" borderId="46" xfId="0" applyBorder="1" applyAlignment="1" applyProtection="1">
      <alignment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right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7" fillId="0" borderId="47" xfId="0" applyFont="1" applyFill="1" applyBorder="1" applyAlignment="1" applyProtection="1">
      <alignment horizontal="left" vertical="center" wrapText="1" indent="1"/>
      <protection locked="0"/>
    </xf>
    <xf numFmtId="0" fontId="7" fillId="0" borderId="48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10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7" xfId="0" quotePrefix="1" applyNumberFormat="1" applyFont="1" applyFill="1" applyBorder="1" applyAlignment="1" applyProtection="1">
      <alignment horizontal="left" vertical="center" wrapText="1"/>
      <protection locked="0"/>
    </xf>
    <xf numFmtId="1" fontId="10" fillId="0" borderId="18" xfId="0" quotePrefix="1" applyNumberFormat="1" applyFont="1" applyFill="1" applyBorder="1" applyAlignment="1" applyProtection="1">
      <alignment horizontal="left" vertical="center" wrapText="1"/>
      <protection locked="0"/>
    </xf>
    <xf numFmtId="1" fontId="10" fillId="3" borderId="11" xfId="0" quotePrefix="1" applyNumberFormat="1" applyFont="1" applyFill="1" applyBorder="1" applyAlignment="1" applyProtection="1">
      <alignment horizontal="left" vertical="center" wrapText="1" indent="1"/>
    </xf>
    <xf numFmtId="1" fontId="10" fillId="3" borderId="12" xfId="0" quotePrefix="1" applyNumberFormat="1" applyFont="1" applyFill="1" applyBorder="1" applyAlignment="1" applyProtection="1">
      <alignment horizontal="left" vertical="center" wrapText="1" indent="1"/>
    </xf>
    <xf numFmtId="1" fontId="10" fillId="3" borderId="13" xfId="0" quotePrefix="1" applyNumberFormat="1" applyFont="1" applyFill="1" applyBorder="1" applyAlignment="1" applyProtection="1">
      <alignment horizontal="left" vertical="center" wrapText="1" inden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0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1" fontId="6" fillId="3" borderId="33" xfId="0" quotePrefix="1" applyNumberFormat="1" applyFont="1" applyFill="1" applyBorder="1" applyAlignment="1" applyProtection="1">
      <alignment horizontal="center" vertical="center" wrapText="1"/>
    </xf>
    <xf numFmtId="1" fontId="6" fillId="3" borderId="34" xfId="0" quotePrefix="1" applyNumberFormat="1" applyFont="1" applyFill="1" applyBorder="1" applyAlignment="1" applyProtection="1">
      <alignment horizontal="center" vertical="center" wrapText="1"/>
    </xf>
    <xf numFmtId="1" fontId="10" fillId="0" borderId="45" xfId="0" quotePrefix="1" applyNumberFormat="1" applyFont="1" applyFill="1" applyBorder="1" applyAlignment="1" applyProtection="1">
      <alignment horizontal="left" vertical="center" wrapText="1"/>
      <protection locked="0"/>
    </xf>
    <xf numFmtId="1" fontId="10" fillId="0" borderId="26" xfId="0" quotePrefix="1" applyNumberFormat="1" applyFont="1" applyFill="1" applyBorder="1" applyAlignment="1" applyProtection="1">
      <alignment horizontal="left" vertical="center" wrapText="1"/>
      <protection locked="0"/>
    </xf>
    <xf numFmtId="1" fontId="6" fillId="0" borderId="0" xfId="0" quotePrefix="1" applyNumberFormat="1" applyFont="1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 wrapText="1"/>
    </xf>
    <xf numFmtId="1" fontId="10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10" fillId="0" borderId="15" xfId="0" quotePrefix="1" applyNumberFormat="1" applyFont="1" applyFill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3</xdr:row>
          <xdr:rowOff>7620</xdr:rowOff>
        </xdr:from>
        <xdr:to>
          <xdr:col>1</xdr:col>
          <xdr:colOff>312420</xdr:colOff>
          <xdr:row>3</xdr:row>
          <xdr:rowOff>251460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3</xdr:row>
          <xdr:rowOff>7620</xdr:rowOff>
        </xdr:from>
        <xdr:to>
          <xdr:col>2</xdr:col>
          <xdr:colOff>601980</xdr:colOff>
          <xdr:row>3</xdr:row>
          <xdr:rowOff>251460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</xdr:row>
          <xdr:rowOff>7620</xdr:rowOff>
        </xdr:from>
        <xdr:to>
          <xdr:col>5</xdr:col>
          <xdr:colOff>312420</xdr:colOff>
          <xdr:row>3</xdr:row>
          <xdr:rowOff>251460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</xdr:row>
          <xdr:rowOff>7620</xdr:rowOff>
        </xdr:from>
        <xdr:to>
          <xdr:col>6</xdr:col>
          <xdr:colOff>312420</xdr:colOff>
          <xdr:row>3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6</xdr:row>
          <xdr:rowOff>152400</xdr:rowOff>
        </xdr:from>
        <xdr:to>
          <xdr:col>4</xdr:col>
          <xdr:colOff>464820</xdr:colOff>
          <xdr:row>7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7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7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137160</xdr:rowOff>
        </xdr:from>
        <xdr:to>
          <xdr:col>5</xdr:col>
          <xdr:colOff>495300</xdr:colOff>
          <xdr:row>7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7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99"/>
  <sheetViews>
    <sheetView showGridLines="0" tabSelected="1" showRuler="0" view="pageLayout" zoomScale="90" zoomScaleNormal="100" zoomScalePageLayoutView="90" workbookViewId="0">
      <selection activeCell="J29" sqref="J29"/>
    </sheetView>
  </sheetViews>
  <sheetFormatPr defaultColWidth="0" defaultRowHeight="14.4" zeroHeight="1" outlineLevelRow="1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8.6640625" style="25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14.5546875" style="1" customWidth="1"/>
    <col min="14" max="16384" width="8.88671875" style="1" hidden="1"/>
  </cols>
  <sheetData>
    <row r="1" spans="1:8" ht="29.25" customHeight="1">
      <c r="A1" s="8"/>
      <c r="B1" s="8"/>
      <c r="C1" s="8"/>
      <c r="D1" s="8"/>
      <c r="E1" s="49"/>
      <c r="F1" s="49"/>
      <c r="G1" s="49"/>
    </row>
    <row r="2" spans="1:8" ht="25.5" customHeight="1">
      <c r="A2" s="46"/>
      <c r="B2" s="47" t="s">
        <v>47</v>
      </c>
      <c r="C2" s="47"/>
      <c r="D2" s="47"/>
      <c r="E2" s="47"/>
      <c r="F2" s="47"/>
      <c r="G2" s="47"/>
    </row>
    <row r="3" spans="1:8" ht="47.4" customHeight="1">
      <c r="A3" s="45" t="s">
        <v>18</v>
      </c>
      <c r="B3" s="53" t="s">
        <v>31</v>
      </c>
      <c r="C3" s="54"/>
      <c r="D3" s="54"/>
      <c r="E3" s="54"/>
      <c r="F3" s="54"/>
      <c r="G3" s="55"/>
    </row>
    <row r="4" spans="1:8" ht="21" customHeight="1">
      <c r="A4" s="9" t="s">
        <v>12</v>
      </c>
      <c r="B4" s="33" t="s">
        <v>21</v>
      </c>
      <c r="C4" s="34" t="s">
        <v>20</v>
      </c>
      <c r="D4" s="24"/>
      <c r="E4" s="30" t="s">
        <v>13</v>
      </c>
      <c r="F4" s="35" t="s">
        <v>17</v>
      </c>
      <c r="G4" s="36" t="s">
        <v>19</v>
      </c>
    </row>
    <row r="5" spans="1:8" ht="45" customHeight="1">
      <c r="A5" s="56" t="s">
        <v>0</v>
      </c>
      <c r="B5" s="57" t="s">
        <v>32</v>
      </c>
      <c r="C5" s="58"/>
      <c r="D5" s="58"/>
      <c r="E5" s="58"/>
      <c r="F5" s="58"/>
      <c r="G5" s="59"/>
    </row>
    <row r="6" spans="1:8" ht="46.5" customHeight="1">
      <c r="A6" s="56"/>
      <c r="B6" s="60" t="s">
        <v>28</v>
      </c>
      <c r="C6" s="61"/>
      <c r="D6" s="61"/>
      <c r="E6" s="61"/>
      <c r="F6" s="61"/>
      <c r="G6" s="62"/>
      <c r="H6" s="26"/>
    </row>
    <row r="7" spans="1:8" ht="20.399999999999999" customHeight="1">
      <c r="A7" s="29" t="s">
        <v>16</v>
      </c>
      <c r="B7" s="68" t="s">
        <v>5</v>
      </c>
      <c r="C7" s="69"/>
      <c r="D7" s="31" t="s">
        <v>4</v>
      </c>
      <c r="E7" s="69" t="s">
        <v>2</v>
      </c>
      <c r="F7" s="72" t="s">
        <v>7</v>
      </c>
      <c r="G7" s="77"/>
    </row>
    <row r="8" spans="1:8" ht="22.95" customHeight="1">
      <c r="A8" s="10" t="s">
        <v>27</v>
      </c>
      <c r="B8" s="70" t="s">
        <v>3</v>
      </c>
      <c r="C8" s="71"/>
      <c r="D8" s="32" t="s">
        <v>6</v>
      </c>
      <c r="E8" s="71"/>
      <c r="F8" s="73"/>
      <c r="G8" s="78"/>
    </row>
    <row r="9" spans="1:8" ht="18" customHeight="1">
      <c r="A9" s="50" t="s">
        <v>15</v>
      </c>
      <c r="B9" s="65" t="s">
        <v>14</v>
      </c>
      <c r="C9" s="66"/>
      <c r="D9" s="66"/>
      <c r="E9" s="66"/>
      <c r="F9" s="66"/>
      <c r="G9" s="67"/>
    </row>
    <row r="10" spans="1:8" ht="25.5" customHeight="1">
      <c r="A10" s="51"/>
      <c r="B10" s="74" t="s">
        <v>40</v>
      </c>
      <c r="C10" s="75"/>
      <c r="D10" s="75"/>
      <c r="E10" s="75"/>
      <c r="F10" s="75"/>
      <c r="G10" s="37"/>
    </row>
    <row r="11" spans="1:8" ht="25.5" customHeight="1">
      <c r="A11" s="51"/>
      <c r="B11" s="82" t="s">
        <v>41</v>
      </c>
      <c r="C11" s="83"/>
      <c r="D11" s="83"/>
      <c r="E11" s="83"/>
      <c r="F11" s="44"/>
      <c r="G11" s="37"/>
    </row>
    <row r="12" spans="1:8" ht="25.5" customHeight="1">
      <c r="A12" s="51"/>
      <c r="B12" s="82" t="s">
        <v>42</v>
      </c>
      <c r="C12" s="83"/>
      <c r="D12" s="83"/>
      <c r="E12" s="83"/>
      <c r="F12" s="44"/>
      <c r="G12" s="37"/>
    </row>
    <row r="13" spans="1:8" ht="25.5" customHeight="1">
      <c r="A13" s="51"/>
      <c r="B13" s="82" t="s">
        <v>43</v>
      </c>
      <c r="C13" s="83"/>
      <c r="D13" s="83"/>
      <c r="E13" s="83"/>
      <c r="F13" s="44"/>
      <c r="G13" s="37"/>
    </row>
    <row r="14" spans="1:8" ht="25.5" customHeight="1">
      <c r="A14" s="51"/>
      <c r="B14" s="82" t="s">
        <v>44</v>
      </c>
      <c r="C14" s="83"/>
      <c r="D14" s="83"/>
      <c r="E14" s="83"/>
      <c r="F14" s="44"/>
      <c r="G14" s="37"/>
    </row>
    <row r="15" spans="1:8" ht="25.5" customHeight="1">
      <c r="A15" s="51"/>
      <c r="B15" s="74" t="s">
        <v>45</v>
      </c>
      <c r="C15" s="75"/>
      <c r="D15" s="75"/>
      <c r="E15" s="75"/>
      <c r="F15" s="75"/>
      <c r="G15" s="37"/>
    </row>
    <row r="16" spans="1:8" ht="25.5" customHeight="1">
      <c r="A16" s="51"/>
      <c r="B16" s="74" t="s">
        <v>46</v>
      </c>
      <c r="C16" s="75"/>
      <c r="D16" s="75"/>
      <c r="E16" s="75"/>
      <c r="F16" s="75"/>
      <c r="G16" s="37"/>
    </row>
    <row r="17" spans="1:13" ht="47.4" customHeight="1">
      <c r="A17" s="51"/>
      <c r="B17" s="74" t="s">
        <v>29</v>
      </c>
      <c r="C17" s="75"/>
      <c r="D17" s="75"/>
      <c r="E17" s="75"/>
      <c r="F17" s="75"/>
      <c r="G17" s="37"/>
    </row>
    <row r="18" spans="1:13" s="3" customFormat="1" ht="47.4" customHeight="1" thickBot="1">
      <c r="A18" s="52"/>
      <c r="B18" s="63" t="s">
        <v>30</v>
      </c>
      <c r="C18" s="64"/>
      <c r="D18" s="64"/>
      <c r="E18" s="64"/>
      <c r="F18" s="64"/>
      <c r="G18" s="2"/>
      <c r="H18" s="25"/>
    </row>
    <row r="19" spans="1:13" s="3" customFormat="1" ht="8.1" customHeight="1" thickBot="1">
      <c r="B19" s="76"/>
      <c r="C19" s="76"/>
      <c r="D19" s="76"/>
      <c r="E19" s="76"/>
      <c r="F19" s="76"/>
      <c r="H19" s="25"/>
    </row>
    <row r="20" spans="1:13" ht="55.5" customHeight="1" outlineLevel="1">
      <c r="A20" s="11" t="s">
        <v>10</v>
      </c>
      <c r="B20" s="12" t="s">
        <v>8</v>
      </c>
      <c r="C20" s="12" t="s">
        <v>1</v>
      </c>
      <c r="D20" s="12" t="s">
        <v>26</v>
      </c>
      <c r="E20" s="12" t="s">
        <v>25</v>
      </c>
      <c r="F20" s="12" t="s">
        <v>23</v>
      </c>
      <c r="G20" s="13" t="s">
        <v>24</v>
      </c>
      <c r="H20" s="27"/>
    </row>
    <row r="21" spans="1:13" s="4" customFormat="1" ht="14.1" customHeight="1" outlineLevel="1">
      <c r="A21" s="14" t="s">
        <v>22</v>
      </c>
      <c r="B21" s="15">
        <v>1</v>
      </c>
      <c r="C21" s="15">
        <v>2</v>
      </c>
      <c r="D21" s="15">
        <v>3</v>
      </c>
      <c r="E21" s="15">
        <v>4</v>
      </c>
      <c r="F21" s="15">
        <v>5</v>
      </c>
      <c r="G21" s="16">
        <v>6</v>
      </c>
      <c r="H21" s="28"/>
    </row>
    <row r="22" spans="1:13" ht="15" customHeight="1" outlineLevel="1">
      <c r="A22" s="79" t="s">
        <v>9</v>
      </c>
      <c r="B22" s="80"/>
      <c r="C22" s="80"/>
      <c r="D22" s="80"/>
      <c r="E22" s="80"/>
      <c r="F22" s="80"/>
      <c r="G22" s="81"/>
    </row>
    <row r="23" spans="1:13" ht="45.9" customHeight="1" outlineLevel="1">
      <c r="A23" s="39" t="s">
        <v>35</v>
      </c>
      <c r="B23" s="40"/>
      <c r="C23" s="5">
        <v>100</v>
      </c>
      <c r="D23" s="6"/>
      <c r="E23" s="7"/>
      <c r="F23" s="17"/>
      <c r="G23" s="18">
        <f t="shared" ref="G23" si="0">C23*E23</f>
        <v>0</v>
      </c>
      <c r="M23" s="43"/>
    </row>
    <row r="24" spans="1:13" ht="45.9" customHeight="1" outlineLevel="1">
      <c r="A24" s="39" t="s">
        <v>36</v>
      </c>
      <c r="B24" s="40"/>
      <c r="C24" s="5">
        <v>100</v>
      </c>
      <c r="D24" s="6"/>
      <c r="E24" s="7"/>
      <c r="F24" s="17"/>
      <c r="G24" s="18"/>
      <c r="M24" s="43"/>
    </row>
    <row r="25" spans="1:13" ht="45.9" customHeight="1" outlineLevel="1">
      <c r="A25" s="39" t="s">
        <v>37</v>
      </c>
      <c r="B25" s="40"/>
      <c r="C25" s="5">
        <v>100</v>
      </c>
      <c r="D25" s="6"/>
      <c r="E25" s="7"/>
      <c r="F25" s="17"/>
      <c r="G25" s="18">
        <f t="shared" ref="G24:G28" si="1">C25*E25</f>
        <v>0</v>
      </c>
      <c r="M25" s="43"/>
    </row>
    <row r="26" spans="1:13" ht="45.9" customHeight="1" outlineLevel="1">
      <c r="A26" s="39" t="s">
        <v>38</v>
      </c>
      <c r="B26" s="40"/>
      <c r="C26" s="5">
        <v>100</v>
      </c>
      <c r="D26" s="6"/>
      <c r="E26" s="7"/>
      <c r="F26" s="17"/>
      <c r="G26" s="18"/>
      <c r="M26" s="43"/>
    </row>
    <row r="27" spans="1:13" ht="45.9" customHeight="1" outlineLevel="1">
      <c r="A27" s="39" t="s">
        <v>39</v>
      </c>
      <c r="B27" s="40"/>
      <c r="C27" s="5">
        <v>50</v>
      </c>
      <c r="D27" s="6"/>
      <c r="E27" s="7"/>
      <c r="F27" s="17"/>
      <c r="G27" s="18"/>
      <c r="M27" s="43"/>
    </row>
    <row r="28" spans="1:13" ht="45.9" customHeight="1" outlineLevel="1">
      <c r="A28" s="39" t="s">
        <v>33</v>
      </c>
      <c r="B28" s="40"/>
      <c r="C28" s="5">
        <v>1200</v>
      </c>
      <c r="D28" s="6"/>
      <c r="E28" s="7"/>
      <c r="F28" s="17"/>
      <c r="G28" s="18"/>
      <c r="M28" s="43"/>
    </row>
    <row r="29" spans="1:13" ht="45.9" customHeight="1" outlineLevel="1">
      <c r="A29" s="39" t="s">
        <v>34</v>
      </c>
      <c r="B29" s="41"/>
      <c r="C29" s="5">
        <v>840</v>
      </c>
      <c r="D29" s="6"/>
      <c r="E29" s="7"/>
      <c r="F29" s="17"/>
      <c r="G29" s="18"/>
      <c r="L29" s="38"/>
      <c r="M29" s="42"/>
    </row>
    <row r="30" spans="1:13" ht="18" outlineLevel="1">
      <c r="A30" s="19"/>
      <c r="B30" s="20"/>
      <c r="C30" s="20"/>
      <c r="D30" s="20"/>
      <c r="E30" s="21" t="s">
        <v>11</v>
      </c>
      <c r="F30" s="22">
        <f>SUM(F$23:F29)</f>
        <v>0</v>
      </c>
      <c r="G30" s="23">
        <f>SUM(G$23:G29)</f>
        <v>0</v>
      </c>
      <c r="K30" s="1">
        <f>SUM(K23:K29)</f>
        <v>0</v>
      </c>
      <c r="L30" s="42">
        <f>K30/60</f>
        <v>0</v>
      </c>
      <c r="M30" s="43" t="e">
        <f>L30/#REF!</f>
        <v>#REF!</v>
      </c>
    </row>
    <row r="31" spans="1:13"/>
    <row r="32" spans="1:13"/>
    <row r="33" spans="5:6">
      <c r="E33" s="48" t="s">
        <v>48</v>
      </c>
      <c r="F33" s="48"/>
    </row>
    <row r="34" spans="5:6">
      <c r="E34" s="48" t="s">
        <v>49</v>
      </c>
      <c r="F34" s="48"/>
    </row>
    <row r="35" spans="5:6"/>
    <row r="36" spans="5:6"/>
    <row r="37" spans="5:6"/>
    <row r="38" spans="5:6"/>
    <row r="39" spans="5:6"/>
    <row r="40" spans="5:6"/>
    <row r="41" spans="5:6"/>
    <row r="42" spans="5:6"/>
    <row r="43" spans="5:6"/>
    <row r="44" spans="5:6"/>
    <row r="45" spans="5:6"/>
    <row r="46" spans="5:6"/>
    <row r="47" spans="5:6"/>
    <row r="48" spans="5:6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</sheetData>
  <sheetProtection formatCells="0" formatColumns="0" formatRows="0" insertRows="0" insertHyperlinks="0" deleteRows="0" autoFilter="0" pivotTables="0"/>
  <mergeCells count="26">
    <mergeCell ref="B16:F16"/>
    <mergeCell ref="B17:F17"/>
    <mergeCell ref="B19:F19"/>
    <mergeCell ref="G7:G8"/>
    <mergeCell ref="A22:G22"/>
    <mergeCell ref="B15:F15"/>
    <mergeCell ref="B11:E11"/>
    <mergeCell ref="B12:E12"/>
    <mergeCell ref="B13:E13"/>
    <mergeCell ref="B14:E14"/>
    <mergeCell ref="B2:G2"/>
    <mergeCell ref="E33:F33"/>
    <mergeCell ref="E34:F34"/>
    <mergeCell ref="E1:G1"/>
    <mergeCell ref="A9:A18"/>
    <mergeCell ref="B3:G3"/>
    <mergeCell ref="A5:A6"/>
    <mergeCell ref="B5:G5"/>
    <mergeCell ref="B6:G6"/>
    <mergeCell ref="B18:F18"/>
    <mergeCell ref="B9:G9"/>
    <mergeCell ref="B7:C7"/>
    <mergeCell ref="B8:C8"/>
    <mergeCell ref="E7:E8"/>
    <mergeCell ref="F7:F8"/>
    <mergeCell ref="B10:F10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7" fitToHeight="2" orientation="landscape" horizontalDpi="4294967294" verticalDpi="4294967294" r:id="rId1"/>
  <headerFoot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144780</xdr:colOff>
                    <xdr:row>3</xdr:row>
                    <xdr:rowOff>7620</xdr:rowOff>
                  </from>
                  <to>
                    <xdr:col>1</xdr:col>
                    <xdr:colOff>312420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426720</xdr:colOff>
                    <xdr:row>3</xdr:row>
                    <xdr:rowOff>7620</xdr:rowOff>
                  </from>
                  <to>
                    <xdr:col>2</xdr:col>
                    <xdr:colOff>601980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144780</xdr:colOff>
                    <xdr:row>3</xdr:row>
                    <xdr:rowOff>7620</xdr:rowOff>
                  </from>
                  <to>
                    <xdr:col>5</xdr:col>
                    <xdr:colOff>312420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144780</xdr:colOff>
                    <xdr:row>3</xdr:row>
                    <xdr:rowOff>7620</xdr:rowOff>
                  </from>
                  <to>
                    <xdr:col>6</xdr:col>
                    <xdr:colOff>312420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6</xdr:row>
                    <xdr:rowOff>152400</xdr:rowOff>
                  </from>
                  <to>
                    <xdr:col>4</xdr:col>
                    <xdr:colOff>464820</xdr:colOff>
                    <xdr:row>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137160</xdr:rowOff>
                  </from>
                  <to>
                    <xdr:col>5</xdr:col>
                    <xdr:colOff>495300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2025-03-12T15:10:35Z</cp:lastPrinted>
  <dcterms:created xsi:type="dcterms:W3CDTF">2019-08-20T07:23:51Z</dcterms:created>
  <dcterms:modified xsi:type="dcterms:W3CDTF">2025-07-11T07:16:34Z</dcterms:modified>
  <cp:category>um. cywil-prawne</cp:category>
</cp:coreProperties>
</file>